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L196"/>
  <c r="J196"/>
  <c r="I196"/>
  <c r="H196"/>
  <c r="G196"/>
</calcChain>
</file>

<file path=xl/sharedStrings.xml><?xml version="1.0" encoding="utf-8"?>
<sst xmlns="http://schemas.openxmlformats.org/spreadsheetml/2006/main" count="230" uniqueCount="57">
  <si>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</si>
  <si>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</si>
  <si>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</si>
  <si>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</si>
  <si>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</si>
  <si>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</si>
  <si>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</si>
  <si>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</si>
  <si>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</si>
  <si>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</si>
  <si>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</si>
  <si>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</si>
  <si>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</si>
  <si>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</si>
  <si>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</si>
  <si>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</si>
  <si>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</si>
  <si>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</si>
  <si>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</si>
  <si>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</si>
  <si>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</si>
  <si>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</si>
  <si>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</si>
  <si>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</si>
  <si>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</si>
  <si>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</si>
  <si>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</si>
  <si>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</si>
  <si>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</si>
  <si>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</si>
  <si>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</si>
  <si>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</si>
  <si>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</si>
  <si>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</si>
  <si>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</si>
  <si>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</si>
  <si>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</si>
  <si>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</si>
  <si>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</si>
  <si>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</si>
  <si>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Компот ягодный</t>
  </si>
  <si>
    <t>Хлеб ржаной</t>
  </si>
  <si>
    <t>Сок</t>
  </si>
  <si>
    <t>Пирожное</t>
  </si>
  <si>
    <t>Греча с мясной подливой</t>
  </si>
  <si>
    <t>Плов</t>
  </si>
  <si>
    <t>Шоколад</t>
  </si>
  <si>
    <t>Картофель тушеный с мясом</t>
  </si>
  <si>
    <t>Каша рисовая на молоке</t>
  </si>
  <si>
    <t>Бутерброд с маслом и сыром</t>
  </si>
  <si>
    <t>Рис с нагетсами</t>
  </si>
  <si>
    <t>Рагу овощное с мясом</t>
  </si>
  <si>
    <t>Сырники со сгущеным молоком</t>
  </si>
  <si>
    <t>Каша геркулесовая на молоке</t>
  </si>
  <si>
    <t>Директор</t>
  </si>
  <si>
    <t>Усанова М.А.</t>
  </si>
  <si>
    <t>МАОУСШ № 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</si>
</sst>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78" sqref="E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56</v>
      </c>
      <c r="D1" s="52"/>
      <c r="E1" s="52"/>
      <c r="F1" s="12" t="s">
        <v>16</v>
      </c>
      <c r="G1" s="2" t="s">
        <v>17</v>
      </c>
      <c r="H1" s="53" t="s">
        <v>54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55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175</v>
      </c>
      <c r="G6" s="40">
        <v>7.9</v>
      </c>
      <c r="H6" s="40">
        <v>8.5</v>
      </c>
      <c r="I6" s="40">
        <v>33.4</v>
      </c>
      <c r="J6" s="40">
        <v>56.68</v>
      </c>
      <c r="K6" s="41"/>
      <c r="L6" s="40">
        <v>25.71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32.6</v>
      </c>
      <c r="J8" s="43">
        <v>86.4</v>
      </c>
      <c r="K8" s="44"/>
      <c r="L8" s="43">
        <v>12.32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1.1000000000000001</v>
      </c>
      <c r="H9" s="43">
        <v>0.2</v>
      </c>
      <c r="I9" s="43">
        <v>9.9</v>
      </c>
      <c r="J9" s="43">
        <v>46.4</v>
      </c>
      <c r="K9" s="44"/>
      <c r="L9" s="43">
        <v>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200</v>
      </c>
      <c r="G11" s="43">
        <v>0.1</v>
      </c>
      <c r="H11" s="43">
        <v>0</v>
      </c>
      <c r="I11" s="43">
        <v>20.399999999999999</v>
      </c>
      <c r="J11" s="43">
        <v>83.2</v>
      </c>
      <c r="K11" s="44"/>
      <c r="L11" s="43">
        <v>26</v>
      </c>
    </row>
    <row r="12" spans="1:12" ht="15">
      <c r="A12" s="23"/>
      <c r="B12" s="15"/>
      <c r="C12" s="11"/>
      <c r="D12" s="6"/>
      <c r="E12" s="42" t="s">
        <v>43</v>
      </c>
      <c r="F12" s="43">
        <v>35</v>
      </c>
      <c r="G12" s="43">
        <v>4.5</v>
      </c>
      <c r="H12" s="43">
        <v>5.9</v>
      </c>
      <c r="I12" s="43">
        <v>44.6</v>
      </c>
      <c r="J12" s="43">
        <v>250.2</v>
      </c>
      <c r="K12" s="44"/>
      <c r="L12" s="43">
        <v>11.6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13.799999999999999</v>
      </c>
      <c r="H13" s="19">
        <f t="shared" si="0"/>
        <v>14.6</v>
      </c>
      <c r="I13" s="19">
        <f t="shared" si="0"/>
        <v>140.9</v>
      </c>
      <c r="J13" s="19">
        <f t="shared" si="0"/>
        <v>522.88</v>
      </c>
      <c r="K13" s="25"/>
      <c r="L13" s="19">
        <f t="shared" ref="L13" si="1">SUM(L6:L12)</f>
        <v>78.63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650</v>
      </c>
      <c r="G24" s="32">
        <f t="shared" ref="G24:J24" si="4">G13+G23</f>
        <v>13.799999999999999</v>
      </c>
      <c r="H24" s="32">
        <f t="shared" si="4"/>
        <v>14.6</v>
      </c>
      <c r="I24" s="32">
        <f t="shared" si="4"/>
        <v>140.9</v>
      </c>
      <c r="J24" s="32">
        <f t="shared" si="4"/>
        <v>522.88</v>
      </c>
      <c r="K24" s="32"/>
      <c r="L24" s="32">
        <f t="shared" ref="L24" si="5">L13+L23</f>
        <v>78.63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5.63</v>
      </c>
      <c r="H25" s="40">
        <v>10.73</v>
      </c>
      <c r="I25" s="40">
        <v>19.73</v>
      </c>
      <c r="J25" s="40">
        <v>199.2</v>
      </c>
      <c r="K25" s="41"/>
      <c r="L25" s="40">
        <v>34.07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</v>
      </c>
      <c r="H27" s="43">
        <v>0</v>
      </c>
      <c r="I27" s="43">
        <v>32.6</v>
      </c>
      <c r="J27" s="43">
        <v>86.4</v>
      </c>
      <c r="K27" s="44"/>
      <c r="L27" s="43">
        <v>12.32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1.1000000000000001</v>
      </c>
      <c r="H28" s="43">
        <v>0.2</v>
      </c>
      <c r="I28" s="43">
        <v>9.9</v>
      </c>
      <c r="J28" s="43">
        <v>46.4</v>
      </c>
      <c r="K28" s="44"/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42</v>
      </c>
      <c r="F30" s="43">
        <v>200</v>
      </c>
      <c r="G30" s="43">
        <v>0.1</v>
      </c>
      <c r="H30" s="43">
        <v>0</v>
      </c>
      <c r="I30" s="43">
        <v>20.399999999999999</v>
      </c>
      <c r="J30" s="43">
        <v>83.2</v>
      </c>
      <c r="K30" s="44"/>
      <c r="L30" s="43">
        <v>26</v>
      </c>
    </row>
    <row r="31" spans="1:12" ht="15">
      <c r="A31" s="14"/>
      <c r="B31" s="15"/>
      <c r="C31" s="11"/>
      <c r="D31" s="6"/>
      <c r="E31" s="42" t="s">
        <v>43</v>
      </c>
      <c r="F31" s="43">
        <v>35</v>
      </c>
      <c r="G31" s="43">
        <v>4.5</v>
      </c>
      <c r="H31" s="43">
        <v>5.9</v>
      </c>
      <c r="I31" s="43">
        <v>44.6</v>
      </c>
      <c r="J31" s="43">
        <v>250.2</v>
      </c>
      <c r="K31" s="44"/>
      <c r="L31" s="43">
        <v>11.6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675</v>
      </c>
      <c r="G32" s="19">
        <f t="shared" ref="G32" si="6">SUM(G25:G31)</f>
        <v>11.53</v>
      </c>
      <c r="H32" s="19">
        <f t="shared" ref="H32" si="7">SUM(H25:H31)</f>
        <v>16.829999999999998</v>
      </c>
      <c r="I32" s="19">
        <f t="shared" ref="I32" si="8">SUM(I25:I31)</f>
        <v>127.22999999999999</v>
      </c>
      <c r="J32" s="19">
        <f t="shared" ref="J32:L32" si="9">SUM(J25:J31)</f>
        <v>665.4</v>
      </c>
      <c r="K32" s="25"/>
      <c r="L32" s="19">
        <f t="shared" si="9"/>
        <v>86.99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675</v>
      </c>
      <c r="G43" s="32">
        <f t="shared" ref="G43" si="14">G32+G42</f>
        <v>11.53</v>
      </c>
      <c r="H43" s="32">
        <f t="shared" ref="H43" si="15">H32+H42</f>
        <v>16.829999999999998</v>
      </c>
      <c r="I43" s="32">
        <f t="shared" ref="I43" si="16">I32+I42</f>
        <v>127.22999999999999</v>
      </c>
      <c r="J43" s="32">
        <f t="shared" ref="J43:L43" si="17">J32+J42</f>
        <v>665.4</v>
      </c>
      <c r="K43" s="32"/>
      <c r="L43" s="32">
        <f t="shared" si="17"/>
        <v>86.99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16.3</v>
      </c>
      <c r="H44" s="40">
        <v>11.9</v>
      </c>
      <c r="I44" s="40">
        <v>29.4</v>
      </c>
      <c r="J44" s="40">
        <v>284.10000000000002</v>
      </c>
      <c r="K44" s="41"/>
      <c r="L44" s="40">
        <v>36.270000000000003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</v>
      </c>
      <c r="H46" s="43">
        <v>0.1</v>
      </c>
      <c r="I46" s="43">
        <v>21</v>
      </c>
      <c r="J46" s="43">
        <v>86.2</v>
      </c>
      <c r="K46" s="44"/>
      <c r="L46" s="43">
        <v>12.32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1.1000000000000001</v>
      </c>
      <c r="H47" s="43">
        <v>0.2</v>
      </c>
      <c r="I47" s="43">
        <v>9.9</v>
      </c>
      <c r="J47" s="43">
        <v>46.4</v>
      </c>
      <c r="K47" s="44"/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42</v>
      </c>
      <c r="F49" s="43">
        <v>200</v>
      </c>
      <c r="G49" s="43">
        <v>0.1</v>
      </c>
      <c r="H49" s="43">
        <v>0</v>
      </c>
      <c r="I49" s="43">
        <v>20.399999999999999</v>
      </c>
      <c r="J49" s="43">
        <v>83.2</v>
      </c>
      <c r="K49" s="44"/>
      <c r="L49" s="43">
        <v>26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17.600000000000005</v>
      </c>
      <c r="H51" s="19">
        <f t="shared" ref="H51" si="19">SUM(H44:H50)</f>
        <v>12.2</v>
      </c>
      <c r="I51" s="19">
        <f t="shared" ref="I51" si="20">SUM(I44:I50)</f>
        <v>80.699999999999989</v>
      </c>
      <c r="J51" s="19">
        <f t="shared" ref="J51:L51" si="21">SUM(J44:J50)</f>
        <v>499.9</v>
      </c>
      <c r="K51" s="25"/>
      <c r="L51" s="19">
        <f t="shared" si="21"/>
        <v>77.59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640</v>
      </c>
      <c r="G62" s="32">
        <f t="shared" ref="G62" si="26">G51+G61</f>
        <v>17.600000000000005</v>
      </c>
      <c r="H62" s="32">
        <f t="shared" ref="H62" si="27">H51+H61</f>
        <v>12.2</v>
      </c>
      <c r="I62" s="32">
        <f t="shared" ref="I62" si="28">I51+I61</f>
        <v>80.699999999999989</v>
      </c>
      <c r="J62" s="32">
        <f t="shared" ref="J62:L62" si="29">J51+J61</f>
        <v>499.9</v>
      </c>
      <c r="K62" s="32"/>
      <c r="L62" s="32">
        <f t="shared" si="29"/>
        <v>77.59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210</v>
      </c>
      <c r="G63" s="40">
        <v>17.3</v>
      </c>
      <c r="H63" s="40">
        <v>11.8</v>
      </c>
      <c r="I63" s="40">
        <v>10.26</v>
      </c>
      <c r="J63" s="40">
        <v>183</v>
      </c>
      <c r="K63" s="41"/>
      <c r="L63" s="40">
        <v>36.49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0.1</v>
      </c>
      <c r="H65" s="43">
        <v>0</v>
      </c>
      <c r="I65" s="43">
        <v>9.1</v>
      </c>
      <c r="J65" s="43">
        <v>83.2</v>
      </c>
      <c r="K65" s="44"/>
      <c r="L65" s="43">
        <v>12.32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1.1000000000000001</v>
      </c>
      <c r="H66" s="43">
        <v>0.2</v>
      </c>
      <c r="I66" s="43">
        <v>9.9</v>
      </c>
      <c r="J66" s="43">
        <v>46.4</v>
      </c>
      <c r="K66" s="44"/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42</v>
      </c>
      <c r="F68" s="43">
        <v>200</v>
      </c>
      <c r="G68" s="43">
        <v>83.2</v>
      </c>
      <c r="H68" s="43">
        <v>0</v>
      </c>
      <c r="I68" s="43">
        <v>0</v>
      </c>
      <c r="J68" s="43">
        <v>83.2</v>
      </c>
      <c r="K68" s="44"/>
      <c r="L68" s="43">
        <v>26</v>
      </c>
    </row>
    <row r="69" spans="1:12" ht="15">
      <c r="A69" s="23"/>
      <c r="B69" s="15"/>
      <c r="C69" s="11"/>
      <c r="D69" s="6"/>
      <c r="E69" s="42" t="s">
        <v>43</v>
      </c>
      <c r="F69" s="43">
        <v>35</v>
      </c>
      <c r="G69" s="43">
        <v>4.5</v>
      </c>
      <c r="H69" s="43">
        <v>5.9</v>
      </c>
      <c r="I69" s="43">
        <v>44.6</v>
      </c>
      <c r="J69" s="43">
        <v>250.2</v>
      </c>
      <c r="K69" s="44"/>
      <c r="L69" s="43">
        <v>46.81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685</v>
      </c>
      <c r="G70" s="19">
        <f t="shared" ref="G70" si="30">SUM(G63:G69)</f>
        <v>106.2</v>
      </c>
      <c r="H70" s="19">
        <f t="shared" ref="H70" si="31">SUM(H63:H69)</f>
        <v>17.899999999999999</v>
      </c>
      <c r="I70" s="19">
        <f t="shared" ref="I70" si="32">SUM(I63:I69)</f>
        <v>73.86</v>
      </c>
      <c r="J70" s="19">
        <f t="shared" ref="J70:L70" si="33">SUM(J63:J69)</f>
        <v>646</v>
      </c>
      <c r="K70" s="25"/>
      <c r="L70" s="19">
        <f t="shared" si="33"/>
        <v>124.62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685</v>
      </c>
      <c r="G81" s="32">
        <f t="shared" ref="G81" si="38">G70+G80</f>
        <v>106.2</v>
      </c>
      <c r="H81" s="32">
        <f t="shared" ref="H81" si="39">H70+H80</f>
        <v>17.899999999999999</v>
      </c>
      <c r="I81" s="32">
        <f t="shared" ref="I81" si="40">I70+I80</f>
        <v>73.86</v>
      </c>
      <c r="J81" s="32">
        <f t="shared" ref="J81:L81" si="41">J70+J80</f>
        <v>646</v>
      </c>
      <c r="K81" s="32"/>
      <c r="L81" s="32">
        <f t="shared" si="41"/>
        <v>124.62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175</v>
      </c>
      <c r="G82" s="40">
        <v>4.3</v>
      </c>
      <c r="H82" s="40">
        <v>8.1999999999999993</v>
      </c>
      <c r="I82" s="40">
        <v>20.2</v>
      </c>
      <c r="J82" s="40">
        <v>167.7</v>
      </c>
      <c r="K82" s="41"/>
      <c r="L82" s="40">
        <v>16.8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</v>
      </c>
      <c r="H84" s="43">
        <v>0.1</v>
      </c>
      <c r="I84" s="43">
        <v>21</v>
      </c>
      <c r="J84" s="43">
        <v>86</v>
      </c>
      <c r="K84" s="44"/>
      <c r="L84" s="43">
        <v>12.32</v>
      </c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0.1</v>
      </c>
      <c r="H85" s="43">
        <v>8.3000000000000007</v>
      </c>
      <c r="I85" s="43">
        <v>0.1</v>
      </c>
      <c r="J85" s="43">
        <v>74.8</v>
      </c>
      <c r="K85" s="44"/>
      <c r="L85" s="43">
        <v>20.98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46</v>
      </c>
      <c r="F87" s="43">
        <v>100</v>
      </c>
      <c r="G87" s="43">
        <v>4.5</v>
      </c>
      <c r="H87" s="43">
        <v>5.9</v>
      </c>
      <c r="I87" s="43">
        <v>44.6</v>
      </c>
      <c r="J87" s="43">
        <v>250.2</v>
      </c>
      <c r="K87" s="44"/>
      <c r="L87" s="43">
        <v>79.260000000000005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9</v>
      </c>
      <c r="H89" s="19">
        <f t="shared" ref="H89" si="43">SUM(H82:H88)</f>
        <v>22.5</v>
      </c>
      <c r="I89" s="19">
        <f t="shared" ref="I89" si="44">SUM(I82:I88)</f>
        <v>85.9</v>
      </c>
      <c r="J89" s="19">
        <f t="shared" ref="J89:L89" si="45">SUM(J82:J88)</f>
        <v>578.70000000000005</v>
      </c>
      <c r="K89" s="25"/>
      <c r="L89" s="19">
        <f t="shared" si="45"/>
        <v>129.36000000000001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525</v>
      </c>
      <c r="G100" s="32">
        <f t="shared" ref="G100" si="50">G89+G99</f>
        <v>9</v>
      </c>
      <c r="H100" s="32">
        <f t="shared" ref="H100" si="51">H89+H99</f>
        <v>22.5</v>
      </c>
      <c r="I100" s="32">
        <f t="shared" ref="I100" si="52">I89+I99</f>
        <v>85.9</v>
      </c>
      <c r="J100" s="32">
        <f t="shared" ref="J100:L100" si="53">J89+J99</f>
        <v>578.70000000000005</v>
      </c>
      <c r="K100" s="32"/>
      <c r="L100" s="32">
        <f t="shared" si="53"/>
        <v>129.36000000000001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175</v>
      </c>
      <c r="G101" s="40">
        <v>7.9</v>
      </c>
      <c r="H101" s="40">
        <v>8.5</v>
      </c>
      <c r="I101" s="40">
        <v>33.4</v>
      </c>
      <c r="J101" s="40">
        <v>56.68</v>
      </c>
      <c r="K101" s="41"/>
      <c r="L101" s="40">
        <v>25.71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32.6</v>
      </c>
      <c r="J103" s="43">
        <v>86.4</v>
      </c>
      <c r="K103" s="44"/>
      <c r="L103" s="43">
        <v>12.32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1.1000000000000001</v>
      </c>
      <c r="H104" s="43">
        <v>0.2</v>
      </c>
      <c r="I104" s="43">
        <v>9.9</v>
      </c>
      <c r="J104" s="43">
        <v>46.4</v>
      </c>
      <c r="K104" s="44"/>
      <c r="L104" s="43">
        <v>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42</v>
      </c>
      <c r="F106" s="43">
        <v>200</v>
      </c>
      <c r="G106" s="43">
        <v>0.1</v>
      </c>
      <c r="H106" s="43">
        <v>0</v>
      </c>
      <c r="I106" s="43">
        <v>20.399999999999999</v>
      </c>
      <c r="J106" s="43">
        <v>83.2</v>
      </c>
      <c r="K106" s="44"/>
      <c r="L106" s="43">
        <v>26</v>
      </c>
    </row>
    <row r="107" spans="1:12" ht="15">
      <c r="A107" s="23"/>
      <c r="B107" s="15"/>
      <c r="C107" s="11"/>
      <c r="D107" s="6"/>
      <c r="E107" s="42" t="s">
        <v>43</v>
      </c>
      <c r="F107" s="43">
        <v>35</v>
      </c>
      <c r="G107" s="43">
        <v>4.5</v>
      </c>
      <c r="H107" s="43">
        <v>5.9</v>
      </c>
      <c r="I107" s="43">
        <v>44.6</v>
      </c>
      <c r="J107" s="43">
        <v>250.2</v>
      </c>
      <c r="K107" s="44"/>
      <c r="L107" s="43">
        <v>11.6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13.799999999999999</v>
      </c>
      <c r="H108" s="19">
        <f t="shared" si="54"/>
        <v>14.6</v>
      </c>
      <c r="I108" s="19">
        <f t="shared" si="54"/>
        <v>140.9</v>
      </c>
      <c r="J108" s="19">
        <f t="shared" si="54"/>
        <v>522.88</v>
      </c>
      <c r="K108" s="25"/>
      <c r="L108" s="19">
        <f t="shared" ref="L108" si="55">SUM(L101:L107)</f>
        <v>78.63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650</v>
      </c>
      <c r="G119" s="32">
        <f t="shared" ref="G119" si="58">G108+G118</f>
        <v>13.799999999999999</v>
      </c>
      <c r="H119" s="32">
        <f t="shared" ref="H119" si="59">H108+H118</f>
        <v>14.6</v>
      </c>
      <c r="I119" s="32">
        <f t="shared" ref="I119" si="60">I108+I118</f>
        <v>140.9</v>
      </c>
      <c r="J119" s="32">
        <f t="shared" ref="J119:L119" si="61">J108+J118</f>
        <v>522.88</v>
      </c>
      <c r="K119" s="32"/>
      <c r="L119" s="32">
        <f t="shared" si="61"/>
        <v>78.63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230</v>
      </c>
      <c r="G120" s="40">
        <v>21.3</v>
      </c>
      <c r="H120" s="40">
        <v>20.9</v>
      </c>
      <c r="I120" s="40">
        <v>60.4</v>
      </c>
      <c r="J120" s="40">
        <v>514.6</v>
      </c>
      <c r="K120" s="41"/>
      <c r="L120" s="40">
        <v>30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</v>
      </c>
      <c r="H122" s="43">
        <v>0.1</v>
      </c>
      <c r="I122" s="43">
        <v>2.1</v>
      </c>
      <c r="J122" s="43">
        <v>86</v>
      </c>
      <c r="K122" s="44"/>
      <c r="L122" s="43">
        <v>12.32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1.1000000000000001</v>
      </c>
      <c r="H123" s="43">
        <v>0.2</v>
      </c>
      <c r="I123" s="43">
        <v>9.9</v>
      </c>
      <c r="J123" s="43">
        <v>46.4</v>
      </c>
      <c r="K123" s="44"/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46</v>
      </c>
      <c r="F125" s="43">
        <v>100</v>
      </c>
      <c r="G125" s="43">
        <v>4.5</v>
      </c>
      <c r="H125" s="43">
        <v>5.9</v>
      </c>
      <c r="I125" s="43">
        <v>44.6</v>
      </c>
      <c r="J125" s="43">
        <v>250.2</v>
      </c>
      <c r="K125" s="44"/>
      <c r="L125" s="43">
        <v>79.260000000000005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27.000000000000004</v>
      </c>
      <c r="H127" s="19">
        <f t="shared" si="62"/>
        <v>27.1</v>
      </c>
      <c r="I127" s="19">
        <f t="shared" si="62"/>
        <v>117</v>
      </c>
      <c r="J127" s="19">
        <f t="shared" si="62"/>
        <v>897.2</v>
      </c>
      <c r="K127" s="25"/>
      <c r="L127" s="19">
        <f t="shared" ref="L127" si="63">SUM(L120:L126)</f>
        <v>124.58000000000001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27.000000000000004</v>
      </c>
      <c r="H138" s="32">
        <f t="shared" ref="H138" si="67">H127+H137</f>
        <v>27.1</v>
      </c>
      <c r="I138" s="32">
        <f t="shared" ref="I138" si="68">I127+I137</f>
        <v>117</v>
      </c>
      <c r="J138" s="32">
        <f t="shared" ref="J138:L138" si="69">J127+J137</f>
        <v>897.2</v>
      </c>
      <c r="K138" s="32"/>
      <c r="L138" s="32">
        <f t="shared" si="69"/>
        <v>124.58000000000001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170</v>
      </c>
      <c r="G139" s="40">
        <v>56.3</v>
      </c>
      <c r="H139" s="40">
        <v>10.73</v>
      </c>
      <c r="I139" s="40">
        <v>19.73</v>
      </c>
      <c r="J139" s="40">
        <v>199.2</v>
      </c>
      <c r="K139" s="41"/>
      <c r="L139" s="40">
        <v>46.27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>
        <v>12.32</v>
      </c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</v>
      </c>
      <c r="I141" s="43">
        <v>32.6</v>
      </c>
      <c r="J141" s="43">
        <v>86.4</v>
      </c>
      <c r="K141" s="44"/>
      <c r="L141" s="43">
        <v>3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1.1000000000000001</v>
      </c>
      <c r="H142" s="43">
        <v>0.2</v>
      </c>
      <c r="I142" s="43">
        <v>9.9</v>
      </c>
      <c r="J142" s="43">
        <v>46.4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42</v>
      </c>
      <c r="F144" s="43">
        <v>200</v>
      </c>
      <c r="G144" s="43">
        <v>0.1</v>
      </c>
      <c r="H144" s="43">
        <v>0</v>
      </c>
      <c r="I144" s="43">
        <v>20.399999999999999</v>
      </c>
      <c r="J144" s="43">
        <v>83.2</v>
      </c>
      <c r="K144" s="44"/>
      <c r="L144" s="43">
        <v>26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57.7</v>
      </c>
      <c r="H146" s="19">
        <f t="shared" si="70"/>
        <v>10.93</v>
      </c>
      <c r="I146" s="19">
        <f t="shared" si="70"/>
        <v>82.63</v>
      </c>
      <c r="J146" s="19">
        <f t="shared" si="70"/>
        <v>415.2</v>
      </c>
      <c r="K146" s="25"/>
      <c r="L146" s="19">
        <f t="shared" ref="L146" si="71">SUM(L139:L145)</f>
        <v>87.59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57.7</v>
      </c>
      <c r="H157" s="32">
        <f t="shared" ref="H157" si="75">H146+H156</f>
        <v>10.93</v>
      </c>
      <c r="I157" s="32">
        <f t="shared" ref="I157" si="76">I146+I156</f>
        <v>82.63</v>
      </c>
      <c r="J157" s="32">
        <f t="shared" ref="J157:L157" si="77">J146+J156</f>
        <v>415.2</v>
      </c>
      <c r="K157" s="32"/>
      <c r="L157" s="32">
        <f t="shared" si="77"/>
        <v>87.59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190</v>
      </c>
      <c r="G158" s="40">
        <v>7</v>
      </c>
      <c r="H158" s="40">
        <v>14.5</v>
      </c>
      <c r="I158" s="40">
        <v>38.299999999999997</v>
      </c>
      <c r="J158" s="40">
        <v>312</v>
      </c>
      <c r="K158" s="41"/>
      <c r="L158" s="40">
        <v>45.07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</v>
      </c>
      <c r="H160" s="43">
        <v>0</v>
      </c>
      <c r="I160" s="43">
        <v>0.9</v>
      </c>
      <c r="J160" s="43">
        <v>86</v>
      </c>
      <c r="K160" s="44"/>
      <c r="L160" s="43">
        <v>12.32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43</v>
      </c>
      <c r="F163" s="43">
        <v>35</v>
      </c>
      <c r="G163" s="43">
        <v>4.5</v>
      </c>
      <c r="H163" s="43">
        <v>5.9</v>
      </c>
      <c r="I163" s="43">
        <v>44.6</v>
      </c>
      <c r="J163" s="43">
        <v>250.2</v>
      </c>
      <c r="K163" s="44"/>
      <c r="L163" s="43">
        <v>46.81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425</v>
      </c>
      <c r="G165" s="19">
        <f t="shared" ref="G165:J165" si="78">SUM(G158:G164)</f>
        <v>11.6</v>
      </c>
      <c r="H165" s="19">
        <f t="shared" si="78"/>
        <v>20.399999999999999</v>
      </c>
      <c r="I165" s="19">
        <f t="shared" si="78"/>
        <v>83.8</v>
      </c>
      <c r="J165" s="19">
        <f t="shared" si="78"/>
        <v>648.20000000000005</v>
      </c>
      <c r="K165" s="25"/>
      <c r="L165" s="19">
        <f t="shared" ref="L165" si="79">SUM(L158:L164)</f>
        <v>104.2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425</v>
      </c>
      <c r="G176" s="32">
        <f t="shared" ref="G176" si="82">G165+G175</f>
        <v>11.6</v>
      </c>
      <c r="H176" s="32">
        <f t="shared" ref="H176" si="83">H165+H175</f>
        <v>20.399999999999999</v>
      </c>
      <c r="I176" s="32">
        <f t="shared" ref="I176" si="84">I165+I175</f>
        <v>83.8</v>
      </c>
      <c r="J176" s="32">
        <f t="shared" ref="J176:L176" si="85">J165+J175</f>
        <v>648.20000000000005</v>
      </c>
      <c r="K176" s="32"/>
      <c r="L176" s="32">
        <f t="shared" si="85"/>
        <v>104.2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155</v>
      </c>
      <c r="G177" s="40">
        <v>8.4</v>
      </c>
      <c r="H177" s="40">
        <v>11.5</v>
      </c>
      <c r="I177" s="40">
        <v>18.100000000000001</v>
      </c>
      <c r="J177" s="40">
        <v>201.9</v>
      </c>
      <c r="K177" s="41"/>
      <c r="L177" s="40">
        <v>16.739999999999998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</v>
      </c>
      <c r="H179" s="43">
        <v>0</v>
      </c>
      <c r="I179" s="43">
        <v>32.6</v>
      </c>
      <c r="J179" s="43">
        <v>86.4</v>
      </c>
      <c r="K179" s="44"/>
      <c r="L179" s="43">
        <v>12.32</v>
      </c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50</v>
      </c>
      <c r="G180" s="43">
        <v>0.1</v>
      </c>
      <c r="H180" s="43">
        <v>8.3000000000000007</v>
      </c>
      <c r="I180" s="43">
        <v>0.1</v>
      </c>
      <c r="J180" s="43">
        <v>74.8</v>
      </c>
      <c r="K180" s="44"/>
      <c r="L180" s="43">
        <v>20.98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42</v>
      </c>
      <c r="F182" s="43">
        <v>200</v>
      </c>
      <c r="G182" s="43">
        <v>0.1</v>
      </c>
      <c r="H182" s="43">
        <v>0</v>
      </c>
      <c r="I182" s="43">
        <v>9.9</v>
      </c>
      <c r="J182" s="43">
        <v>83.2</v>
      </c>
      <c r="K182" s="44"/>
      <c r="L182" s="43">
        <v>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8.7999999999999989</v>
      </c>
      <c r="H184" s="19">
        <f t="shared" si="86"/>
        <v>19.8</v>
      </c>
      <c r="I184" s="19">
        <f t="shared" si="86"/>
        <v>60.7</v>
      </c>
      <c r="J184" s="19">
        <f t="shared" si="86"/>
        <v>446.3</v>
      </c>
      <c r="K184" s="25"/>
      <c r="L184" s="19">
        <f t="shared" ref="L184" si="87">SUM(L177:L183)</f>
        <v>76.039999999999992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605</v>
      </c>
      <c r="G195" s="32">
        <f t="shared" ref="G195" si="90">G184+G194</f>
        <v>8.7999999999999989</v>
      </c>
      <c r="H195" s="32">
        <f t="shared" ref="H195" si="91">H184+H194</f>
        <v>19.8</v>
      </c>
      <c r="I195" s="32">
        <f t="shared" ref="I195" si="92">I184+I194</f>
        <v>60.7</v>
      </c>
      <c r="J195" s="32">
        <f t="shared" ref="J195:L195" si="93">J184+J194</f>
        <v>446.3</v>
      </c>
      <c r="K195" s="32"/>
      <c r="L195" s="32">
        <f t="shared" si="93"/>
        <v>76.039999999999992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27.703000000000003</v>
      </c>
      <c r="H196" s="34">
        <f t="shared" si="94"/>
        <v>17.686</v>
      </c>
      <c r="I196" s="34">
        <f t="shared" si="94"/>
        <v>99.361999999999995</v>
      </c>
      <c r="J196" s="34">
        <f t="shared" si="94"/>
        <v>584.26599999999996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96.823000000000008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dcterms:created xsi:type="dcterms:W3CDTF">2022-05-16T14:23:56Z</dcterms:created>
  <dcterms:modified xsi:type="dcterms:W3CDTF">2024-09-10T05:12:35Z</dcterms:modified>
</cp:coreProperties>
</file>